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430"/>
  <workbookPr showInkAnnotation="0" autoCompressPictures="0"/>
  <bookViews>
    <workbookView xWindow="0" yWindow="0" windowWidth="25600" windowHeight="161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8" i="1" l="1"/>
  <c r="P18" i="1"/>
  <c r="O17" i="1"/>
  <c r="P17" i="1"/>
  <c r="O14" i="1"/>
  <c r="P14" i="1"/>
  <c r="O13" i="1"/>
  <c r="P13" i="1"/>
  <c r="O12" i="1"/>
  <c r="P12" i="1"/>
  <c r="O20" i="1"/>
  <c r="P20" i="1"/>
  <c r="O23" i="1"/>
  <c r="P23" i="1"/>
  <c r="O24" i="1"/>
  <c r="P24" i="1"/>
  <c r="O19" i="1"/>
  <c r="P19" i="1"/>
  <c r="O16" i="1"/>
  <c r="P16" i="1"/>
  <c r="O21" i="1"/>
  <c r="P21" i="1"/>
  <c r="O15" i="1"/>
  <c r="P15" i="1"/>
  <c r="O22" i="1"/>
  <c r="P22" i="1"/>
</calcChain>
</file>

<file path=xl/sharedStrings.xml><?xml version="1.0" encoding="utf-8"?>
<sst xmlns="http://schemas.openxmlformats.org/spreadsheetml/2006/main" count="48" uniqueCount="38">
  <si>
    <t>Jawbreaker</t>
  </si>
  <si>
    <t>David Cooper</t>
  </si>
  <si>
    <t>Royal Western YC</t>
  </si>
  <si>
    <t>Jolly Roger</t>
  </si>
  <si>
    <t>Roger Morris</t>
  </si>
  <si>
    <t>Parkstone YC</t>
  </si>
  <si>
    <t>Flying Colours</t>
  </si>
  <si>
    <t>Andrew Taylor</t>
  </si>
  <si>
    <t>Hijinks</t>
  </si>
  <si>
    <t>Cacoon</t>
  </si>
  <si>
    <t>Nick McDonald</t>
  </si>
  <si>
    <t>Duncan McCarthy</t>
  </si>
  <si>
    <t>Unity Lets</t>
  </si>
  <si>
    <t>Matt Conyers</t>
  </si>
  <si>
    <t>Chaotic</t>
  </si>
  <si>
    <t>Nick Phillips</t>
  </si>
  <si>
    <t>Quinton Hall</t>
  </si>
  <si>
    <t>East Dorset SC</t>
  </si>
  <si>
    <t>Wijit</t>
  </si>
  <si>
    <t>Andrew Hill</t>
  </si>
  <si>
    <t>XP Rigging</t>
  </si>
  <si>
    <t>Race 1</t>
  </si>
  <si>
    <t>Race 2</t>
  </si>
  <si>
    <t>Race 3</t>
  </si>
  <si>
    <t>Race 4</t>
  </si>
  <si>
    <t>Race 5</t>
  </si>
  <si>
    <t>Alex Pollock</t>
  </si>
  <si>
    <t>Miles Ushaw</t>
  </si>
  <si>
    <t>Madeleine</t>
  </si>
  <si>
    <t>Jabulani</t>
  </si>
  <si>
    <t>Jobs for the Buoys</t>
  </si>
  <si>
    <t>David Hepburn</t>
  </si>
  <si>
    <t>UK J24 Autumn Cup - Parkstone YC, 1-2 October 2016</t>
  </si>
  <si>
    <t>Race 6</t>
  </si>
  <si>
    <t>Race 7</t>
  </si>
  <si>
    <t>Race 8</t>
  </si>
  <si>
    <t>Quantum Phoenix</t>
  </si>
  <si>
    <t>George Kennedy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</si>
</sst>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10"/>
      <name val="Arial"/>
    </font>
    <font>
      <b/>
      <sz val="16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ont="1" applyFill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1</xdr:row>
      <xdr:rowOff>0</xdr:rowOff>
    </xdr:from>
    <xdr:to>
      <xdr:col>1</xdr:col>
      <xdr:colOff>685800</xdr:colOff>
      <xdr:row>7</xdr:row>
      <xdr:rowOff>139700</xdr:rowOff>
    </xdr:to>
    <xdr:pic>
      <xdr:nvPicPr>
        <xdr:cNvPr id="2" name="Picture 1" descr="C:\Users\robc.ROCKLEY\Pictures\J24\images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2400"/>
          <a:ext cx="698500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4:P37"/>
  <sheetViews>
    <sheetView tabSelected="1" topLeftCell="A13" workbookViewId="0">
      <selection activeCell="N30" sqref="N30"/>
    </sheetView>
  </sheetViews>
  <sheetFormatPr baseColWidth="10" defaultColWidth="9.1640625" defaultRowHeight="12" x14ac:dyDescent="0"/>
  <cols>
    <col min="1" max="1" width="9.1640625" style="1"/>
    <col min="2" max="2" width="10.1640625" style="1" customWidth="1"/>
    <col min="3" max="3" width="22.5" style="1" customWidth="1"/>
    <col min="4" max="4" width="20.6640625" style="1" customWidth="1"/>
    <col min="5" max="5" width="18.5" style="1" customWidth="1"/>
    <col min="6" max="13" width="9.1640625" style="3"/>
    <col min="14" max="14" width="9.1640625" style="1"/>
    <col min="15" max="15" width="9.1640625" style="3"/>
    <col min="16" max="16" width="9.1640625" style="4"/>
    <col min="17" max="16384" width="9.1640625" style="1"/>
  </cols>
  <sheetData>
    <row r="4" spans="1:16" ht="18">
      <c r="C4" s="2" t="s">
        <v>32</v>
      </c>
    </row>
    <row r="6" spans="1:16" ht="15">
      <c r="F6" s="5"/>
      <c r="G6" s="5"/>
      <c r="H6" s="5"/>
      <c r="I6" s="5"/>
    </row>
    <row r="8" spans="1:16" ht="15">
      <c r="F8" s="5"/>
      <c r="G8" s="5"/>
      <c r="H8" s="5"/>
      <c r="I8" s="5"/>
      <c r="J8" s="5"/>
      <c r="K8" s="5"/>
      <c r="L8" s="5"/>
      <c r="M8" s="5"/>
    </row>
    <row r="9" spans="1:16" s="6" customFormat="1" ht="38" customHeight="1">
      <c r="F9" s="14" t="s">
        <v>21</v>
      </c>
      <c r="G9" s="14" t="s">
        <v>22</v>
      </c>
      <c r="H9" s="14" t="s">
        <v>23</v>
      </c>
      <c r="I9" s="14" t="s">
        <v>24</v>
      </c>
      <c r="J9" s="14" t="s">
        <v>25</v>
      </c>
      <c r="K9" s="14" t="s">
        <v>33</v>
      </c>
      <c r="L9" s="14" t="s">
        <v>34</v>
      </c>
      <c r="M9" s="14" t="s">
        <v>35</v>
      </c>
      <c r="N9" s="15"/>
      <c r="O9" s="15"/>
      <c r="P9" s="16"/>
    </row>
    <row r="10" spans="1:16" s="6" customFormat="1" ht="38" customHeight="1">
      <c r="F10" s="14"/>
      <c r="G10" s="14"/>
      <c r="H10" s="14"/>
      <c r="I10" s="14"/>
      <c r="J10" s="14"/>
      <c r="K10" s="14"/>
      <c r="L10" s="14"/>
      <c r="M10" s="14"/>
      <c r="N10" s="15"/>
      <c r="O10" s="15"/>
      <c r="P10" s="16"/>
    </row>
    <row r="11" spans="1:16" s="6" customFormat="1" ht="38" customHeight="1">
      <c r="B11" s="11"/>
      <c r="C11" s="11"/>
      <c r="D11" s="11"/>
      <c r="E11" s="11"/>
      <c r="F11" s="17"/>
      <c r="G11" s="17"/>
      <c r="H11" s="17"/>
      <c r="I11" s="17"/>
      <c r="J11" s="17"/>
      <c r="K11" s="17"/>
      <c r="L11" s="17"/>
      <c r="M11" s="17"/>
      <c r="N11" s="18"/>
      <c r="O11" s="18"/>
      <c r="P11" s="19"/>
    </row>
    <row r="12" spans="1:16" s="6" customFormat="1" ht="38" customHeight="1">
      <c r="A12" s="6">
        <v>1</v>
      </c>
      <c r="B12" s="7">
        <v>4242</v>
      </c>
      <c r="C12" s="12" t="s">
        <v>36</v>
      </c>
      <c r="D12" s="7" t="s">
        <v>7</v>
      </c>
      <c r="E12" s="7" t="s">
        <v>5</v>
      </c>
      <c r="F12" s="20">
        <v>1</v>
      </c>
      <c r="G12" s="20">
        <v>2</v>
      </c>
      <c r="H12" s="20">
        <v>2</v>
      </c>
      <c r="I12" s="20">
        <v>1</v>
      </c>
      <c r="J12" s="20">
        <v>1</v>
      </c>
      <c r="K12" s="20">
        <v>3</v>
      </c>
      <c r="L12" s="20">
        <v>2</v>
      </c>
      <c r="M12" s="20">
        <v>1</v>
      </c>
      <c r="N12" s="15"/>
      <c r="O12" s="21">
        <f t="shared" ref="O12:O24" si="0">SUM(F12:N12)</f>
        <v>13</v>
      </c>
      <c r="P12" s="22">
        <f>O12-3</f>
        <v>10</v>
      </c>
    </row>
    <row r="13" spans="1:16" s="6" customFormat="1" ht="38" customHeight="1">
      <c r="A13" s="6">
        <v>2</v>
      </c>
      <c r="B13" s="7">
        <v>4265</v>
      </c>
      <c r="C13" s="12" t="s">
        <v>28</v>
      </c>
      <c r="D13" s="12" t="s">
        <v>11</v>
      </c>
      <c r="E13" s="12" t="s">
        <v>5</v>
      </c>
      <c r="F13" s="20">
        <v>3</v>
      </c>
      <c r="G13" s="20">
        <v>1</v>
      </c>
      <c r="H13" s="20">
        <v>1</v>
      </c>
      <c r="I13" s="20">
        <v>3</v>
      </c>
      <c r="J13" s="20">
        <v>2</v>
      </c>
      <c r="K13" s="20">
        <v>4</v>
      </c>
      <c r="L13" s="20">
        <v>4</v>
      </c>
      <c r="M13" s="20">
        <v>9</v>
      </c>
      <c r="N13" s="15"/>
      <c r="O13" s="21">
        <f t="shared" si="0"/>
        <v>27</v>
      </c>
      <c r="P13" s="22">
        <f>O13-9</f>
        <v>18</v>
      </c>
    </row>
    <row r="14" spans="1:16" s="6" customFormat="1" ht="38" customHeight="1">
      <c r="A14" s="6">
        <v>3</v>
      </c>
      <c r="B14" s="7">
        <v>4177</v>
      </c>
      <c r="C14" s="12" t="s">
        <v>14</v>
      </c>
      <c r="D14" s="12" t="s">
        <v>15</v>
      </c>
      <c r="E14" s="12" t="s">
        <v>5</v>
      </c>
      <c r="F14" s="20">
        <v>2</v>
      </c>
      <c r="G14" s="20">
        <v>4</v>
      </c>
      <c r="H14" s="20">
        <v>14</v>
      </c>
      <c r="I14" s="20">
        <v>2</v>
      </c>
      <c r="J14" s="20">
        <v>7</v>
      </c>
      <c r="K14" s="20">
        <v>1</v>
      </c>
      <c r="L14" s="20">
        <v>1</v>
      </c>
      <c r="M14" s="20">
        <v>6</v>
      </c>
      <c r="N14" s="15"/>
      <c r="O14" s="21">
        <f t="shared" si="0"/>
        <v>37</v>
      </c>
      <c r="P14" s="22">
        <f>O14-14</f>
        <v>23</v>
      </c>
    </row>
    <row r="15" spans="1:16" s="6" customFormat="1" ht="38" customHeight="1">
      <c r="A15" s="6">
        <v>4</v>
      </c>
      <c r="B15" s="7">
        <v>4270</v>
      </c>
      <c r="C15" s="7" t="s">
        <v>3</v>
      </c>
      <c r="D15" s="7" t="s">
        <v>4</v>
      </c>
      <c r="E15" s="12" t="s">
        <v>5</v>
      </c>
      <c r="F15" s="20">
        <v>5</v>
      </c>
      <c r="G15" s="20">
        <v>6</v>
      </c>
      <c r="H15" s="20">
        <v>3</v>
      </c>
      <c r="I15" s="20">
        <v>8</v>
      </c>
      <c r="J15" s="20">
        <v>10</v>
      </c>
      <c r="K15" s="20">
        <v>5</v>
      </c>
      <c r="L15" s="20">
        <v>5</v>
      </c>
      <c r="M15" s="20">
        <v>3</v>
      </c>
      <c r="N15" s="15"/>
      <c r="O15" s="21">
        <f t="shared" si="0"/>
        <v>45</v>
      </c>
      <c r="P15" s="22">
        <f>O15-10</f>
        <v>35</v>
      </c>
    </row>
    <row r="16" spans="1:16" s="6" customFormat="1" ht="38" customHeight="1">
      <c r="A16" s="6">
        <v>5</v>
      </c>
      <c r="B16" s="9">
        <v>4064</v>
      </c>
      <c r="C16" s="9" t="s">
        <v>9</v>
      </c>
      <c r="D16" s="9" t="s">
        <v>10</v>
      </c>
      <c r="E16" s="8" t="s">
        <v>2</v>
      </c>
      <c r="F16" s="20">
        <v>4</v>
      </c>
      <c r="G16" s="23">
        <v>8</v>
      </c>
      <c r="H16" s="23">
        <v>8</v>
      </c>
      <c r="I16" s="23">
        <v>6</v>
      </c>
      <c r="J16" s="20">
        <v>4</v>
      </c>
      <c r="K16" s="20">
        <v>6</v>
      </c>
      <c r="L16" s="20">
        <v>3</v>
      </c>
      <c r="M16" s="20">
        <v>5</v>
      </c>
      <c r="N16" s="15"/>
      <c r="O16" s="21">
        <f t="shared" si="0"/>
        <v>44</v>
      </c>
      <c r="P16" s="22">
        <f>O16-8</f>
        <v>36</v>
      </c>
    </row>
    <row r="17" spans="1:16" s="6" customFormat="1" ht="38" customHeight="1">
      <c r="A17" s="6">
        <v>6</v>
      </c>
      <c r="B17" s="7">
        <v>4266</v>
      </c>
      <c r="C17" s="7" t="s">
        <v>6</v>
      </c>
      <c r="D17" s="7" t="s">
        <v>26</v>
      </c>
      <c r="E17" s="7" t="s">
        <v>5</v>
      </c>
      <c r="F17" s="20">
        <v>11</v>
      </c>
      <c r="G17" s="20">
        <v>3</v>
      </c>
      <c r="H17" s="20">
        <v>4</v>
      </c>
      <c r="I17" s="20">
        <v>5</v>
      </c>
      <c r="J17" s="20">
        <v>6</v>
      </c>
      <c r="K17" s="20">
        <v>10</v>
      </c>
      <c r="L17" s="20">
        <v>7</v>
      </c>
      <c r="M17" s="20">
        <v>7</v>
      </c>
      <c r="N17" s="15"/>
      <c r="O17" s="21">
        <f t="shared" si="0"/>
        <v>53</v>
      </c>
      <c r="P17" s="22">
        <f>O17-11</f>
        <v>42</v>
      </c>
    </row>
    <row r="18" spans="1:16" s="6" customFormat="1" ht="38" customHeight="1">
      <c r="A18" s="6">
        <v>7</v>
      </c>
      <c r="B18" s="8">
        <v>4235</v>
      </c>
      <c r="C18" s="13" t="s">
        <v>18</v>
      </c>
      <c r="D18" s="13" t="s">
        <v>19</v>
      </c>
      <c r="E18" s="13" t="s">
        <v>5</v>
      </c>
      <c r="F18" s="24">
        <v>6</v>
      </c>
      <c r="G18" s="20">
        <v>7</v>
      </c>
      <c r="H18" s="24">
        <v>6</v>
      </c>
      <c r="I18" s="24">
        <v>7</v>
      </c>
      <c r="J18" s="24">
        <v>5</v>
      </c>
      <c r="K18" s="24">
        <v>8</v>
      </c>
      <c r="L18" s="24">
        <v>8</v>
      </c>
      <c r="M18" s="24">
        <v>10</v>
      </c>
      <c r="N18" s="15"/>
      <c r="O18" s="21">
        <f t="shared" si="0"/>
        <v>57</v>
      </c>
      <c r="P18" s="22">
        <f>O18-10</f>
        <v>47</v>
      </c>
    </row>
    <row r="19" spans="1:16" s="6" customFormat="1" ht="38" customHeight="1">
      <c r="A19" s="6">
        <v>8</v>
      </c>
      <c r="B19" s="7">
        <v>4245</v>
      </c>
      <c r="C19" s="12" t="s">
        <v>12</v>
      </c>
      <c r="D19" s="12" t="s">
        <v>13</v>
      </c>
      <c r="E19" s="12" t="s">
        <v>2</v>
      </c>
      <c r="F19" s="20">
        <v>7</v>
      </c>
      <c r="G19" s="20">
        <v>9</v>
      </c>
      <c r="H19" s="20">
        <v>14</v>
      </c>
      <c r="I19" s="20">
        <v>4</v>
      </c>
      <c r="J19" s="20">
        <v>3</v>
      </c>
      <c r="K19" s="20">
        <v>7</v>
      </c>
      <c r="L19" s="20">
        <v>9</v>
      </c>
      <c r="M19" s="20">
        <v>11</v>
      </c>
      <c r="N19" s="15"/>
      <c r="O19" s="21">
        <f t="shared" si="0"/>
        <v>64</v>
      </c>
      <c r="P19" s="22">
        <f>O19-14</f>
        <v>50</v>
      </c>
    </row>
    <row r="20" spans="1:16" s="6" customFormat="1" ht="38" customHeight="1">
      <c r="A20" s="6">
        <v>9</v>
      </c>
      <c r="B20" s="7">
        <v>779</v>
      </c>
      <c r="C20" s="12" t="s">
        <v>20</v>
      </c>
      <c r="D20" s="12" t="s">
        <v>37</v>
      </c>
      <c r="E20" s="12" t="s">
        <v>5</v>
      </c>
      <c r="F20" s="20">
        <v>10</v>
      </c>
      <c r="G20" s="20">
        <v>5</v>
      </c>
      <c r="H20" s="20">
        <v>14</v>
      </c>
      <c r="I20" s="20">
        <v>9</v>
      </c>
      <c r="J20" s="20">
        <v>8</v>
      </c>
      <c r="K20" s="20">
        <v>12</v>
      </c>
      <c r="L20" s="20">
        <v>12</v>
      </c>
      <c r="M20" s="20">
        <v>4</v>
      </c>
      <c r="N20" s="15"/>
      <c r="O20" s="21">
        <f t="shared" si="0"/>
        <v>74</v>
      </c>
      <c r="P20" s="22">
        <f>O20-14</f>
        <v>60</v>
      </c>
    </row>
    <row r="21" spans="1:16" s="6" customFormat="1" ht="38" customHeight="1">
      <c r="A21" s="6">
        <v>10</v>
      </c>
      <c r="B21" s="8">
        <v>4213</v>
      </c>
      <c r="C21" s="13" t="s">
        <v>8</v>
      </c>
      <c r="D21" s="8" t="s">
        <v>27</v>
      </c>
      <c r="E21" s="8" t="s">
        <v>2</v>
      </c>
      <c r="F21" s="20">
        <v>12</v>
      </c>
      <c r="G21" s="20">
        <v>11</v>
      </c>
      <c r="H21" s="24">
        <v>7</v>
      </c>
      <c r="I21" s="24">
        <v>10</v>
      </c>
      <c r="J21" s="20">
        <v>9</v>
      </c>
      <c r="K21" s="20">
        <v>11</v>
      </c>
      <c r="L21" s="20">
        <v>6</v>
      </c>
      <c r="M21" s="20">
        <v>8</v>
      </c>
      <c r="N21" s="15"/>
      <c r="O21" s="21">
        <f t="shared" si="0"/>
        <v>74</v>
      </c>
      <c r="P21" s="22">
        <f>O21-12</f>
        <v>62</v>
      </c>
    </row>
    <row r="22" spans="1:16" s="6" customFormat="1" ht="38" customHeight="1">
      <c r="A22" s="6">
        <v>11</v>
      </c>
      <c r="B22" s="7">
        <v>4271</v>
      </c>
      <c r="C22" s="7" t="s">
        <v>0</v>
      </c>
      <c r="D22" s="7" t="s">
        <v>1</v>
      </c>
      <c r="E22" s="7" t="s">
        <v>2</v>
      </c>
      <c r="F22" s="20">
        <v>8</v>
      </c>
      <c r="G22" s="20">
        <v>14</v>
      </c>
      <c r="H22" s="20">
        <v>14</v>
      </c>
      <c r="I22" s="20">
        <v>14</v>
      </c>
      <c r="J22" s="20">
        <v>14</v>
      </c>
      <c r="K22" s="20">
        <v>2</v>
      </c>
      <c r="L22" s="20">
        <v>11</v>
      </c>
      <c r="M22" s="20">
        <v>2</v>
      </c>
      <c r="N22" s="15"/>
      <c r="O22" s="21">
        <f t="shared" si="0"/>
        <v>79</v>
      </c>
      <c r="P22" s="22">
        <f>O22-14</f>
        <v>65</v>
      </c>
    </row>
    <row r="23" spans="1:16" s="6" customFormat="1" ht="38" customHeight="1">
      <c r="A23" s="6">
        <v>12</v>
      </c>
      <c r="B23" s="8">
        <v>4263</v>
      </c>
      <c r="C23" s="13" t="s">
        <v>30</v>
      </c>
      <c r="D23" s="13" t="s">
        <v>31</v>
      </c>
      <c r="E23" s="13" t="s">
        <v>5</v>
      </c>
      <c r="F23" s="24">
        <v>9</v>
      </c>
      <c r="G23" s="20">
        <v>10</v>
      </c>
      <c r="H23" s="24">
        <v>5</v>
      </c>
      <c r="I23" s="24">
        <v>14</v>
      </c>
      <c r="J23" s="24">
        <v>14</v>
      </c>
      <c r="K23" s="24">
        <v>9</v>
      </c>
      <c r="L23" s="24">
        <v>10</v>
      </c>
      <c r="M23" s="24">
        <v>12</v>
      </c>
      <c r="N23" s="15"/>
      <c r="O23" s="21">
        <f t="shared" si="0"/>
        <v>83</v>
      </c>
      <c r="P23" s="22">
        <f>O23-14</f>
        <v>69</v>
      </c>
    </row>
    <row r="24" spans="1:16" s="6" customFormat="1" ht="38" customHeight="1">
      <c r="A24" s="6">
        <v>13</v>
      </c>
      <c r="B24" s="7">
        <v>4254</v>
      </c>
      <c r="C24" s="12" t="s">
        <v>29</v>
      </c>
      <c r="D24" s="12" t="s">
        <v>16</v>
      </c>
      <c r="E24" s="12" t="s">
        <v>17</v>
      </c>
      <c r="F24" s="20">
        <v>13</v>
      </c>
      <c r="G24" s="20">
        <v>14</v>
      </c>
      <c r="H24" s="20">
        <v>14</v>
      </c>
      <c r="I24" s="20">
        <v>14</v>
      </c>
      <c r="J24" s="20">
        <v>14</v>
      </c>
      <c r="K24" s="20">
        <v>14</v>
      </c>
      <c r="L24" s="20">
        <v>14</v>
      </c>
      <c r="M24" s="20">
        <v>14</v>
      </c>
      <c r="N24" s="15"/>
      <c r="O24" s="21">
        <f t="shared" si="0"/>
        <v>111</v>
      </c>
      <c r="P24" s="22">
        <f>O24-14</f>
        <v>97</v>
      </c>
    </row>
    <row r="25" spans="1:16" s="6" customFormat="1" ht="17" customHeight="1">
      <c r="P25" s="10"/>
    </row>
    <row r="36" spans="6:16">
      <c r="F36" s="1"/>
      <c r="G36" s="1"/>
      <c r="H36" s="1"/>
      <c r="I36" s="1"/>
      <c r="J36" s="1"/>
      <c r="K36" s="1"/>
      <c r="L36" s="1"/>
      <c r="M36" s="1"/>
      <c r="O36" s="1"/>
      <c r="P36" s="1"/>
    </row>
    <row r="37" spans="6:16">
      <c r="F37" s="1"/>
      <c r="G37" s="1"/>
      <c r="H37" s="1"/>
      <c r="I37" s="1"/>
      <c r="J37" s="1"/>
      <c r="K37" s="1"/>
      <c r="L37" s="1"/>
      <c r="M37" s="1"/>
      <c r="O37" s="1"/>
      <c r="P37" s="1"/>
    </row>
  </sheetData>
  <sortState ref="B12:P24">
    <sortCondition ref="P12:P24"/>
  </sortState>
  <phoneticPr fontId="5" type="noConversion"/>
  <pageMargins left="0.75" right="0.75" top="1" bottom="1" header="0.5" footer="0.5"/>
  <pageSetup paperSize="9" scale="62" orientation="landscape" horizontalDpi="4294967292" verticalDpi="4294967292"/>
  <colBreaks count="1" manualBreakCount="1">
    <brk id="16" max="1048575" man="1"/>
  </colBreaks>
  <drawing r:id="rId1"/>
  <extLst>
    <ext xmlns:mx="http://schemas.microsoft.com/office/mac/excel/2008/main" uri="{64002731-A6B0-56B0-2670-7721B7C09600}">
      <mx:PLV Mode="0" OnePage="0" WScale="67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Rockley Watersports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Clark</dc:creator>
  <cp:lastModifiedBy>Rob Clark</cp:lastModifiedBy>
  <cp:lastPrinted>2016-10-02T12:07:14Z</cp:lastPrinted>
  <dcterms:created xsi:type="dcterms:W3CDTF">2016-10-01T15:04:19Z</dcterms:created>
  <dcterms:modified xsi:type="dcterms:W3CDTF">2016-10-05T18:31:47Z</dcterms:modified>
</cp:coreProperties>
</file>